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<sst xmlns="http://schemas.openxmlformats.org/spreadsheetml/2006/main" count="85" uniqueCount="77">
  <si>
    <t>智能制造学院 2025-2026学年度第一学期 第十八周班级量化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</si>
  <si>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</si>
  <si>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</si>
  <si>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</si>
  <si>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</si>
  <si>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</si>
  <si>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</si>
  <si>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</si>
  <si>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</si>
  <si>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</si>
  <si>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</si>
  <si>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</si>
  <si>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</si>
  <si>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</si>
  <si>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</si>
  <si>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</si>
  <si>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</si>
  <si>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</si>
  <si>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</si>
  <si>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</si>
  <si>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</si>
  <si>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</si>
  <si>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</si>
  <si>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</si>
  <si>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</si>
  <si>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</si>
  <si>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</si>
  <si>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416#全体 烟头</t>
    </r>
  </si>
  <si>
    <t>机电24-2</t>
  </si>
  <si>
    <t>机电24-3</t>
  </si>
  <si>
    <t>机电24-4</t>
  </si>
  <si>
    <t>机电24-5</t>
  </si>
  <si>
    <r>
      <t>生活部：</t>
    </r>
    <r>
      <rPr>
        <sz val="11"/>
        <color theme="1"/>
        <rFont val="宋体"/>
        <charset val="134"/>
        <scheme val="minor"/>
      </rPr>
      <t>周日：311#何昶睿 电锅</t>
    </r>
  </si>
  <si>
    <t>机电24-6</t>
  </si>
  <si>
    <r>
      <t>生活部：</t>
    </r>
    <r>
      <rPr>
        <sz val="11"/>
        <color theme="1"/>
        <rFont val="宋体"/>
        <charset val="134"/>
        <scheme val="minor"/>
      </rPr>
      <t>周二 318#全体 打火机油（未交）</t>
    </r>
  </si>
  <si>
    <t>机器人24-1</t>
  </si>
  <si>
    <t>机器人24-2</t>
  </si>
  <si>
    <t>机制24-1</t>
  </si>
  <si>
    <r>
      <t>生活部：</t>
    </r>
    <r>
      <rPr>
        <sz val="11"/>
        <color theme="1"/>
        <rFont val="宋体"/>
        <charset val="134"/>
        <scheme val="minor"/>
      </rPr>
      <t>周日：416#全体 火机（拒收）烟盒 烟头</t>
    </r>
  </si>
  <si>
    <t>机制24-2</t>
  </si>
  <si>
    <t>机制24-3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</si>
  <si>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508#曹家乐 烟盒 #沙贞雨 厕所抽烟</t>
    </r>
  </si>
  <si>
    <t>过控24-1</t>
  </si>
  <si>
    <t>汽车24-1</t>
  </si>
  <si>
    <t>汽车24-2</t>
  </si>
  <si>
    <t>汽车24-3</t>
  </si>
  <si>
    <t>新能源24-1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</si>
  <si>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609#李忠育 打火机✖️4</t>
    </r>
  </si>
  <si>
    <t>新能源24-2</t>
  </si>
  <si>
    <t xml:space="preserve"> 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</si>
  <si>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</si>
  <si>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</si>
  <si>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</si>
  <si>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</si>
  <si>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</si>
  <si>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305#海萨尔·海提拉 卫生间抽烟</t>
    </r>
  </si>
  <si>
    <t>机电25-2</t>
  </si>
  <si>
    <t>机电25-3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</si>
  <si>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320#曹永博 打火机 322#李冠秋 刀酒</t>
    </r>
  </si>
  <si>
    <t>机电25-4</t>
  </si>
  <si>
    <t>机电25-5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</si>
  <si>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414#祖梓阳 打火机 周二 420#周琛博 酒</t>
    </r>
  </si>
  <si>
    <t>机器人25-1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</si>
  <si>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428#邵全明 烧水器</t>
    </r>
  </si>
  <si>
    <t>机器人25-2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</si>
  <si>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432#全体 烟灰</t>
    </r>
  </si>
  <si>
    <t>机制25-1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</si>
  <si>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422#宋璎辰 夜不归宿</t>
    </r>
  </si>
  <si>
    <t>机制25-2</t>
  </si>
  <si>
    <t>机制25-3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</si>
  <si>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529#权胜凯 打火机 打火机油</t>
    </r>
  </si>
  <si>
    <t>过控25-1</t>
  </si>
  <si>
    <t>汽车25-1</t>
  </si>
  <si>
    <t>汽车25-2</t>
  </si>
  <si>
    <t>新能源25-1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</si>
  <si>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616#迪力夏提 打火机</t>
    </r>
  </si>
  <si>
    <t>新能源25-2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</si>
</sst>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70" zoomScaleNormal="70" topLeftCell="A19" workbookViewId="0">
      <selection activeCell="J26" sqref="J2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30</v>
      </c>
      <c r="C18" s="5">
        <v>18.5</v>
      </c>
      <c r="D18" s="5">
        <v>20</v>
      </c>
      <c r="E18" s="5">
        <v>20</v>
      </c>
      <c r="F18" s="5">
        <v>10</v>
      </c>
      <c r="G18" s="5">
        <f t="shared" ref="G18:G34" si="0">SUM(B18,C18,D18,E18,F18)</f>
        <v>98.5</v>
      </c>
      <c r="H18" s="5">
        <v>14</v>
      </c>
      <c r="I18" s="12"/>
      <c r="J18" s="20" t="s">
        <v>27</v>
      </c>
      <c r="K18" s="17"/>
    </row>
    <row r="19" ht="75" customHeight="1" spans="1:11">
      <c r="A19" s="19" t="s">
        <v>28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29</v>
      </c>
      <c r="B20" s="5">
        <v>30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100</v>
      </c>
      <c r="H20" s="5">
        <v>1</v>
      </c>
      <c r="I20" s="12"/>
      <c r="J20" s="12"/>
      <c r="K20" s="17"/>
    </row>
    <row r="21" ht="46" customHeight="1" spans="1:11">
      <c r="A21" s="19" t="s">
        <v>30</v>
      </c>
      <c r="B21" s="5">
        <v>30</v>
      </c>
      <c r="C21" s="5">
        <v>20</v>
      </c>
      <c r="D21" s="5">
        <v>20</v>
      </c>
      <c r="E21" s="5">
        <v>20</v>
      </c>
      <c r="F21" s="5">
        <v>10</v>
      </c>
      <c r="G21" s="5">
        <f t="shared" si="0"/>
        <v>100</v>
      </c>
      <c r="H21" s="5">
        <v>1</v>
      </c>
      <c r="I21" s="12"/>
      <c r="J21" s="20"/>
      <c r="K21" s="17"/>
    </row>
    <row r="22" ht="15.15" spans="1:11">
      <c r="A22" s="19" t="s">
        <v>31</v>
      </c>
      <c r="B22" s="5">
        <v>30</v>
      </c>
      <c r="C22" s="5">
        <v>18.5</v>
      </c>
      <c r="D22" s="5">
        <v>20</v>
      </c>
      <c r="E22" s="5">
        <v>20</v>
      </c>
      <c r="F22" s="5">
        <v>10</v>
      </c>
      <c r="G22" s="5">
        <f t="shared" si="0"/>
        <v>98.5</v>
      </c>
      <c r="H22" s="5">
        <v>12</v>
      </c>
      <c r="I22" s="12"/>
      <c r="J22" s="20" t="s">
        <v>32</v>
      </c>
      <c r="K22" s="17"/>
    </row>
    <row r="23" ht="46" customHeight="1" spans="1:11">
      <c r="A23" s="19" t="s">
        <v>33</v>
      </c>
      <c r="B23" s="5">
        <v>30</v>
      </c>
      <c r="C23" s="5">
        <v>18.5</v>
      </c>
      <c r="D23" s="5">
        <v>20</v>
      </c>
      <c r="E23" s="5">
        <v>20</v>
      </c>
      <c r="F23" s="5">
        <v>10</v>
      </c>
      <c r="G23" s="5">
        <f t="shared" si="0"/>
        <v>98.5</v>
      </c>
      <c r="H23" s="5">
        <v>12</v>
      </c>
      <c r="I23" s="12"/>
      <c r="J23" s="12" t="s">
        <v>34</v>
      </c>
      <c r="K23" s="17"/>
    </row>
    <row r="24" spans="1:11">
      <c r="A24" s="19" t="s">
        <v>35</v>
      </c>
      <c r="B24" s="5">
        <v>30</v>
      </c>
      <c r="C24" s="5">
        <v>20</v>
      </c>
      <c r="D24" s="5">
        <v>20</v>
      </c>
      <c r="E24" s="5">
        <v>20</v>
      </c>
      <c r="F24" s="5">
        <v>10</v>
      </c>
      <c r="G24" s="5">
        <f t="shared" si="0"/>
        <v>100</v>
      </c>
      <c r="H24" s="5">
        <v>1</v>
      </c>
      <c r="I24" s="12"/>
      <c r="J24" s="17"/>
      <c r="K24" s="17"/>
    </row>
    <row r="25" ht="47" customHeight="1" spans="1:11">
      <c r="A25" s="19" t="s">
        <v>36</v>
      </c>
      <c r="B25" s="5">
        <v>30</v>
      </c>
      <c r="C25" s="5">
        <v>20</v>
      </c>
      <c r="D25" s="5">
        <v>20</v>
      </c>
      <c r="E25" s="5">
        <v>20</v>
      </c>
      <c r="F25" s="5">
        <v>10</v>
      </c>
      <c r="G25" s="5">
        <f t="shared" si="0"/>
        <v>100</v>
      </c>
      <c r="H25" s="5">
        <v>1</v>
      </c>
      <c r="I25" s="12"/>
      <c r="J25" s="20"/>
      <c r="K25" s="17"/>
    </row>
    <row r="26" ht="65" customHeight="1" spans="1:11">
      <c r="A26" s="19" t="s">
        <v>37</v>
      </c>
      <c r="B26" s="5">
        <v>30</v>
      </c>
      <c r="C26" s="5">
        <v>17</v>
      </c>
      <c r="D26" s="5">
        <v>20</v>
      </c>
      <c r="E26" s="5">
        <v>20</v>
      </c>
      <c r="F26" s="5">
        <v>10</v>
      </c>
      <c r="G26" s="5">
        <f t="shared" si="0"/>
        <v>97</v>
      </c>
      <c r="H26" s="5">
        <v>15</v>
      </c>
      <c r="I26" s="12"/>
      <c r="J26" s="12" t="s">
        <v>38</v>
      </c>
      <c r="K26" s="17"/>
    </row>
    <row r="27" ht="28" customHeight="1" spans="1:11">
      <c r="A27" s="19" t="s">
        <v>39</v>
      </c>
      <c r="B27" s="5">
        <v>30</v>
      </c>
      <c r="C27" s="5">
        <v>20</v>
      </c>
      <c r="D27" s="5">
        <v>20</v>
      </c>
      <c r="E27" s="5">
        <v>20</v>
      </c>
      <c r="F27" s="5">
        <v>10</v>
      </c>
      <c r="G27" s="5">
        <f t="shared" si="0"/>
        <v>100</v>
      </c>
      <c r="H27" s="5">
        <v>1</v>
      </c>
      <c r="I27" s="12"/>
      <c r="J27" s="20"/>
      <c r="K27" s="17"/>
    </row>
    <row r="28" ht="29.55" spans="1:11">
      <c r="A28" s="19" t="s">
        <v>40</v>
      </c>
      <c r="B28" s="5">
        <v>30</v>
      </c>
      <c r="C28" s="5">
        <v>17</v>
      </c>
      <c r="D28" s="5">
        <v>20</v>
      </c>
      <c r="E28" s="5">
        <v>20</v>
      </c>
      <c r="F28" s="5">
        <v>10</v>
      </c>
      <c r="G28" s="5">
        <f t="shared" si="0"/>
        <v>97</v>
      </c>
      <c r="H28" s="5">
        <v>15</v>
      </c>
      <c r="I28" s="12"/>
      <c r="J28" s="11" t="s">
        <v>41</v>
      </c>
      <c r="K28" s="17"/>
    </row>
    <row r="29" ht="30" customHeight="1" spans="1:11">
      <c r="A29" s="19" t="s">
        <v>42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43</v>
      </c>
      <c r="B30" s="5">
        <v>30</v>
      </c>
      <c r="C30" s="5">
        <v>20</v>
      </c>
      <c r="D30" s="5">
        <v>20</v>
      </c>
      <c r="E30" s="5">
        <v>20</v>
      </c>
      <c r="F30" s="5">
        <v>10</v>
      </c>
      <c r="G30" s="5">
        <f t="shared" si="0"/>
        <v>100</v>
      </c>
      <c r="H30" s="5">
        <v>1</v>
      </c>
      <c r="I30" s="12"/>
      <c r="J30" s="12"/>
      <c r="K30" s="17"/>
    </row>
    <row r="31" ht="15.15" spans="1:11">
      <c r="A31" s="19" t="s">
        <v>44</v>
      </c>
      <c r="B31" s="5">
        <v>30</v>
      </c>
      <c r="C31" s="5">
        <v>20</v>
      </c>
      <c r="D31" s="5">
        <v>20</v>
      </c>
      <c r="E31" s="5">
        <v>20</v>
      </c>
      <c r="F31" s="5">
        <v>10</v>
      </c>
      <c r="G31" s="5">
        <f t="shared" si="0"/>
        <v>100</v>
      </c>
      <c r="H31" s="5">
        <v>1</v>
      </c>
      <c r="I31" s="12"/>
      <c r="J31" s="20"/>
      <c r="K31" s="17"/>
    </row>
    <row r="32" ht="15.15" spans="1:11">
      <c r="A32" s="19" t="s">
        <v>45</v>
      </c>
      <c r="B32" s="5">
        <v>30</v>
      </c>
      <c r="C32" s="5">
        <v>20</v>
      </c>
      <c r="D32" s="5">
        <v>20</v>
      </c>
      <c r="E32" s="5">
        <v>20</v>
      </c>
      <c r="F32" s="5">
        <v>10</v>
      </c>
      <c r="G32" s="5">
        <f t="shared" si="0"/>
        <v>100</v>
      </c>
      <c r="H32" s="5">
        <v>1</v>
      </c>
      <c r="I32" s="12"/>
      <c r="J32" s="17"/>
      <c r="K32" s="17"/>
    </row>
    <row r="33" ht="104" customHeight="1" spans="1:11">
      <c r="A33" s="19" t="s">
        <v>46</v>
      </c>
      <c r="B33" s="5">
        <v>30</v>
      </c>
      <c r="C33" s="5">
        <v>14</v>
      </c>
      <c r="D33" s="5">
        <v>20</v>
      </c>
      <c r="E33" s="5">
        <v>20</v>
      </c>
      <c r="F33" s="5">
        <v>10</v>
      </c>
      <c r="G33" s="5">
        <f t="shared" si="0"/>
        <v>94</v>
      </c>
      <c r="H33" s="5">
        <v>17</v>
      </c>
      <c r="I33" s="12"/>
      <c r="J33" s="12" t="s">
        <v>47</v>
      </c>
      <c r="K33" s="17"/>
    </row>
    <row r="34" ht="15.15" spans="1:11">
      <c r="A34" s="19" t="s">
        <v>48</v>
      </c>
      <c r="B34" s="5">
        <v>30</v>
      </c>
      <c r="C34" s="5">
        <v>20</v>
      </c>
      <c r="D34" s="5">
        <v>20</v>
      </c>
      <c r="E34" s="5">
        <v>20</v>
      </c>
      <c r="F34" s="5">
        <v>10</v>
      </c>
      <c r="G34" s="5">
        <f t="shared" si="0"/>
        <v>100</v>
      </c>
      <c r="H34" s="5">
        <v>1</v>
      </c>
      <c r="I34" s="12"/>
      <c r="J34" s="20" t="s">
        <v>49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70" zoomScaleNormal="70" workbookViewId="0">
      <selection activeCell="A1" sqref="A1:M1"/>
    </sheetView>
  </sheetViews>
  <sheetFormatPr defaultColWidth="9" defaultRowHeight="14.4"/>
  <cols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3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50</v>
      </c>
      <c r="C2" s="5" t="s">
        <v>2</v>
      </c>
      <c r="D2" s="6" t="s">
        <v>51</v>
      </c>
      <c r="E2" s="6" t="s">
        <v>52</v>
      </c>
      <c r="F2" s="5" t="s">
        <v>53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ht="28.8" spans="1:13">
      <c r="A3" s="8" t="s">
        <v>54</v>
      </c>
      <c r="B3" s="5">
        <v>20</v>
      </c>
      <c r="C3" s="5">
        <v>30</v>
      </c>
      <c r="D3" s="5">
        <v>13.5</v>
      </c>
      <c r="E3" s="5">
        <v>15</v>
      </c>
      <c r="F3" s="5">
        <v>10</v>
      </c>
      <c r="G3" s="5">
        <v>10</v>
      </c>
      <c r="H3" s="5">
        <f>SUM(B3,C3,D3,E3,F3:G3)</f>
        <v>98.5</v>
      </c>
      <c r="I3" s="5">
        <v>8</v>
      </c>
      <c r="J3" s="9"/>
      <c r="K3" s="9"/>
      <c r="L3" s="10" t="s">
        <v>55</v>
      </c>
      <c r="M3" s="7"/>
    </row>
    <row r="4" ht="43" customHeight="1" spans="1:13">
      <c r="A4" s="5" t="s">
        <v>56</v>
      </c>
      <c r="B4" s="5">
        <v>20</v>
      </c>
      <c r="C4" s="5">
        <v>30</v>
      </c>
      <c r="D4" s="5">
        <v>15</v>
      </c>
      <c r="E4" s="5">
        <v>15</v>
      </c>
      <c r="F4" s="5">
        <v>10</v>
      </c>
      <c r="G4" s="5">
        <v>10</v>
      </c>
      <c r="H4" s="5">
        <f t="shared" ref="H4:H17" si="0">SUM(B4,C4,D4,E4,F4:G4)</f>
        <v>100</v>
      </c>
      <c r="I4" s="5">
        <v>1</v>
      </c>
      <c r="J4" s="11"/>
      <c r="K4" s="10"/>
      <c r="L4" s="12"/>
      <c r="M4" s="7"/>
    </row>
    <row r="5" ht="28.8" spans="1:13">
      <c r="A5" s="5" t="s">
        <v>57</v>
      </c>
      <c r="B5" s="5">
        <v>20</v>
      </c>
      <c r="C5" s="5">
        <v>30</v>
      </c>
      <c r="D5" s="5">
        <v>12</v>
      </c>
      <c r="E5" s="5">
        <v>15</v>
      </c>
      <c r="F5" s="5">
        <v>10</v>
      </c>
      <c r="G5" s="5">
        <v>10</v>
      </c>
      <c r="H5" s="5">
        <f t="shared" si="0"/>
        <v>97</v>
      </c>
      <c r="I5" s="5">
        <v>14</v>
      </c>
      <c r="J5" s="13"/>
      <c r="K5" s="7"/>
      <c r="L5" s="12" t="s">
        <v>58</v>
      </c>
      <c r="M5" s="7"/>
    </row>
    <row r="6" ht="33" customHeight="1" spans="1:13">
      <c r="A6" s="5" t="s">
        <v>59</v>
      </c>
      <c r="B6" s="5">
        <v>20</v>
      </c>
      <c r="C6" s="5">
        <v>30</v>
      </c>
      <c r="D6" s="5">
        <v>15</v>
      </c>
      <c r="E6" s="5">
        <v>15</v>
      </c>
      <c r="F6" s="5">
        <v>10</v>
      </c>
      <c r="G6" s="5">
        <v>10</v>
      </c>
      <c r="H6" s="5">
        <f t="shared" si="0"/>
        <v>100</v>
      </c>
      <c r="I6" s="5">
        <v>1</v>
      </c>
      <c r="J6" s="9"/>
      <c r="K6" s="12"/>
      <c r="L6" s="10"/>
      <c r="M6" s="7"/>
    </row>
    <row r="7" ht="78" customHeight="1" spans="1:13">
      <c r="A7" s="5" t="s">
        <v>60</v>
      </c>
      <c r="B7" s="5">
        <v>20</v>
      </c>
      <c r="C7" s="5">
        <v>30</v>
      </c>
      <c r="D7" s="5">
        <v>12</v>
      </c>
      <c r="E7" s="5">
        <v>15</v>
      </c>
      <c r="F7" s="5">
        <v>10</v>
      </c>
      <c r="G7" s="5">
        <v>10</v>
      </c>
      <c r="H7" s="5">
        <f t="shared" si="0"/>
        <v>97</v>
      </c>
      <c r="I7" s="5">
        <v>14</v>
      </c>
      <c r="J7" s="9"/>
      <c r="K7" s="12"/>
      <c r="L7" s="12" t="s">
        <v>61</v>
      </c>
      <c r="M7" s="7"/>
    </row>
    <row r="8" ht="128" customHeight="1" spans="1:13">
      <c r="A8" s="5" t="s">
        <v>62</v>
      </c>
      <c r="B8" s="5">
        <v>20</v>
      </c>
      <c r="C8" s="5">
        <v>30</v>
      </c>
      <c r="D8" s="5">
        <v>13.5</v>
      </c>
      <c r="E8" s="5">
        <v>15</v>
      </c>
      <c r="F8" s="5">
        <v>10</v>
      </c>
      <c r="G8" s="5">
        <v>10</v>
      </c>
      <c r="H8" s="5">
        <f t="shared" si="0"/>
        <v>98.5</v>
      </c>
      <c r="I8" s="5">
        <v>8</v>
      </c>
      <c r="J8" s="9"/>
      <c r="K8" s="12"/>
      <c r="L8" s="12" t="s">
        <v>63</v>
      </c>
      <c r="M8" s="7"/>
    </row>
    <row r="9" ht="21.6" spans="1:13">
      <c r="A9" s="5" t="s">
        <v>64</v>
      </c>
      <c r="B9" s="5">
        <v>20</v>
      </c>
      <c r="C9" s="5">
        <v>30</v>
      </c>
      <c r="D9" s="5">
        <v>13.5</v>
      </c>
      <c r="E9" s="5">
        <v>15</v>
      </c>
      <c r="F9" s="5">
        <v>10</v>
      </c>
      <c r="G9" s="5">
        <v>10</v>
      </c>
      <c r="H9" s="5">
        <f t="shared" si="0"/>
        <v>98.5</v>
      </c>
      <c r="I9" s="5">
        <v>8</v>
      </c>
      <c r="J9" s="9"/>
      <c r="K9" s="12"/>
      <c r="L9" s="12" t="s">
        <v>65</v>
      </c>
      <c r="M9" s="7"/>
    </row>
    <row r="10" ht="50" customHeight="1" spans="1:13">
      <c r="A10" s="5" t="s">
        <v>66</v>
      </c>
      <c r="B10" s="5">
        <v>20</v>
      </c>
      <c r="C10" s="5">
        <v>30</v>
      </c>
      <c r="D10" s="5">
        <v>13.5</v>
      </c>
      <c r="E10" s="5">
        <v>15</v>
      </c>
      <c r="F10" s="5">
        <v>10</v>
      </c>
      <c r="G10" s="5">
        <v>10</v>
      </c>
      <c r="H10" s="5">
        <f t="shared" si="0"/>
        <v>98.5</v>
      </c>
      <c r="I10" s="5">
        <v>8</v>
      </c>
      <c r="J10" s="14"/>
      <c r="K10" s="12"/>
      <c r="L10" s="12" t="s">
        <v>67</v>
      </c>
      <c r="M10" s="7"/>
    </row>
    <row r="11" spans="1:13">
      <c r="A11" s="5" t="s">
        <v>68</v>
      </c>
      <c r="B11" s="5">
        <v>20</v>
      </c>
      <c r="C11" s="5">
        <v>30</v>
      </c>
      <c r="D11" s="5">
        <v>15</v>
      </c>
      <c r="E11" s="5">
        <v>15</v>
      </c>
      <c r="F11" s="5">
        <v>10</v>
      </c>
      <c r="G11" s="5">
        <v>10</v>
      </c>
      <c r="H11" s="5">
        <f t="shared" si="0"/>
        <v>100</v>
      </c>
      <c r="I11" s="5">
        <v>1</v>
      </c>
      <c r="J11" s="13"/>
      <c r="K11" s="15"/>
      <c r="L11" s="12"/>
      <c r="M11" s="7"/>
    </row>
    <row r="12" ht="28.8" spans="1:13">
      <c r="A12" s="5" t="s">
        <v>69</v>
      </c>
      <c r="B12" s="5">
        <v>20</v>
      </c>
      <c r="C12" s="5">
        <v>30</v>
      </c>
      <c r="D12" s="5">
        <v>13.5</v>
      </c>
      <c r="E12" s="5">
        <v>15</v>
      </c>
      <c r="F12" s="5">
        <v>10</v>
      </c>
      <c r="G12" s="5">
        <v>10</v>
      </c>
      <c r="H12" s="5">
        <f t="shared" si="0"/>
        <v>98.5</v>
      </c>
      <c r="I12" s="5">
        <v>8</v>
      </c>
      <c r="J12" s="9"/>
      <c r="K12" s="12"/>
      <c r="L12" s="12" t="s">
        <v>70</v>
      </c>
      <c r="M12" s="7"/>
    </row>
    <row r="13" ht="58" customHeight="1" spans="1:13">
      <c r="A13" s="5" t="s">
        <v>71</v>
      </c>
      <c r="B13" s="5">
        <v>20</v>
      </c>
      <c r="C13" s="5">
        <v>30</v>
      </c>
      <c r="D13" s="5">
        <v>15</v>
      </c>
      <c r="E13" s="5">
        <v>15</v>
      </c>
      <c r="F13" s="5">
        <v>10</v>
      </c>
      <c r="G13" s="5">
        <v>10</v>
      </c>
      <c r="H13" s="5">
        <f t="shared" si="0"/>
        <v>100</v>
      </c>
      <c r="I13" s="5">
        <v>1</v>
      </c>
      <c r="J13" s="16"/>
      <c r="K13" s="7"/>
      <c r="L13" s="7"/>
      <c r="M13" s="7"/>
    </row>
    <row r="14" spans="1:13">
      <c r="A14" s="5" t="s">
        <v>72</v>
      </c>
      <c r="B14" s="5">
        <v>20</v>
      </c>
      <c r="C14" s="5">
        <v>30</v>
      </c>
      <c r="D14" s="5">
        <v>15</v>
      </c>
      <c r="E14" s="5">
        <v>15</v>
      </c>
      <c r="F14" s="5">
        <v>10</v>
      </c>
      <c r="G14" s="5">
        <v>10</v>
      </c>
      <c r="H14" s="5">
        <f t="shared" si="0"/>
        <v>100</v>
      </c>
      <c r="I14" s="5">
        <v>1</v>
      </c>
      <c r="J14" s="9"/>
      <c r="K14" s="12"/>
      <c r="L14" s="12"/>
      <c r="M14" s="7"/>
    </row>
    <row r="15" ht="61" customHeight="1" spans="1:13">
      <c r="A15" s="5" t="s">
        <v>73</v>
      </c>
      <c r="B15" s="5">
        <v>20</v>
      </c>
      <c r="C15" s="5">
        <v>30</v>
      </c>
      <c r="D15" s="5">
        <v>15</v>
      </c>
      <c r="E15" s="5">
        <v>15</v>
      </c>
      <c r="F15" s="5">
        <v>10</v>
      </c>
      <c r="G15" s="5">
        <v>10</v>
      </c>
      <c r="H15" s="5">
        <f t="shared" si="0"/>
        <v>100</v>
      </c>
      <c r="I15" s="5">
        <v>1</v>
      </c>
      <c r="J15" s="9"/>
      <c r="K15" s="12"/>
      <c r="L15" s="12"/>
      <c r="M15" s="7"/>
    </row>
    <row r="16" ht="28.8" spans="1:13">
      <c r="A16" s="5" t="s">
        <v>74</v>
      </c>
      <c r="B16" s="5">
        <v>20</v>
      </c>
      <c r="C16" s="5">
        <v>30</v>
      </c>
      <c r="D16" s="5">
        <v>13.5</v>
      </c>
      <c r="E16" s="5">
        <v>15</v>
      </c>
      <c r="F16" s="5">
        <v>10</v>
      </c>
      <c r="G16" s="5">
        <v>10</v>
      </c>
      <c r="H16" s="5">
        <f t="shared" si="0"/>
        <v>98.5</v>
      </c>
      <c r="I16" s="5">
        <v>8</v>
      </c>
      <c r="J16" s="9"/>
      <c r="K16" s="12"/>
      <c r="L16" s="12" t="s">
        <v>75</v>
      </c>
      <c r="M16" s="7"/>
    </row>
    <row r="17" ht="21.6" spans="1:13">
      <c r="A17" s="5" t="s">
        <v>76</v>
      </c>
      <c r="B17" s="5">
        <v>20</v>
      </c>
      <c r="C17" s="5">
        <v>30</v>
      </c>
      <c r="D17" s="5">
        <v>15</v>
      </c>
      <c r="E17" s="5">
        <v>15</v>
      </c>
      <c r="F17" s="5">
        <v>10</v>
      </c>
      <c r="G17" s="5">
        <v>10</v>
      </c>
      <c r="H17" s="5">
        <f t="shared" si="0"/>
        <v>100</v>
      </c>
      <c r="I17" s="5">
        <v>1</v>
      </c>
      <c r="J17" s="9"/>
      <c r="K17" s="12"/>
      <c r="L17" s="12"/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2026-01-04T15:55:24Z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